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G13"/>
  <c r="F13"/>
  <c r="H4"/>
  <c r="I4"/>
  <c r="J4"/>
  <c r="G4"/>
  <c r="F4"/>
  <c r="H14" l="1"/>
  <c r="I14"/>
  <c r="J14"/>
  <c r="H15"/>
  <c r="I15"/>
  <c r="J15"/>
  <c r="H16"/>
  <c r="I16"/>
  <c r="J16"/>
  <c r="H17"/>
  <c r="I17"/>
  <c r="J17"/>
  <c r="G14"/>
  <c r="G15"/>
  <c r="G16"/>
  <c r="G17"/>
  <c r="F14"/>
  <c r="F15"/>
  <c r="F16"/>
  <c r="F17"/>
  <c r="E14"/>
  <c r="E15"/>
  <c r="E16"/>
  <c r="E17"/>
  <c r="D13"/>
  <c r="D14"/>
  <c r="D15"/>
  <c r="D16"/>
  <c r="H5"/>
  <c r="I5"/>
  <c r="J5"/>
  <c r="H6"/>
  <c r="I6"/>
  <c r="J6"/>
  <c r="H7"/>
  <c r="I7"/>
  <c r="J7"/>
  <c r="G5"/>
  <c r="G6"/>
  <c r="G7"/>
  <c r="F5"/>
  <c r="F6"/>
  <c r="F7"/>
  <c r="E5"/>
  <c r="E6"/>
  <c r="E7"/>
  <c r="D4"/>
  <c r="D5"/>
  <c r="D6"/>
  <c r="D7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<sst xmlns="http://schemas.openxmlformats.org/spreadsheetml/2006/main" count="31" uniqueCount="30">
  <si>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</si>
  <si>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</si>
  <si>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</si>
  <si>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</si>
  <si>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</si>
  <si>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</si>
  <si>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</si>
  <si>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</si>
  <si>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</si>
  <si>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</si>
  <si>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</si>
  <si>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</si>
  <si>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</si>
  <si>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</si>
  <si>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</si>
  <si>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</si>
  <si>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</si>
  <si>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</si>
  <si>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</si>
  <si>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</si>
  <si>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</si>
  <si>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</si>
  <si>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№ рец.</t>
  </si>
  <si>
    <t>Выход, г</t>
  </si>
  <si>
    <t>ЧОУ "Смоленская Православная гимназия"</t>
  </si>
  <si>
    <t xml:space="preserve"> </t>
  </si>
  <si>
    <t>Хлеб ржано-пшеничный (45)</t>
  </si>
  <si>
    <t>1-4 класс</t>
  </si>
  <si>
    <t>40</t>
  </si>
  <si>
    <t>80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</si>
</sst>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 shrinkToFit="1"/>
    </xf>
    <xf numFmtId="49" fontId="0" fillId="0" borderId="1" xfId="0" applyNumberFormat="1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0" fontId="0" fillId="0" borderId="11" xfId="0" applyBorder="1"/>
    <xf numFmtId="2" fontId="0" fillId="0" borderId="7" xfId="0" applyNumberFormat="1" applyBorder="1" applyAlignment="1">
      <alignment horizontal="center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13" xfId="0" applyBorder="1"/>
    <xf numFmtId="0" fontId="0" fillId="0" borderId="14" xfId="0" applyBorder="1"/>
    <xf numFmtId="0" fontId="0" fillId="0" borderId="7" xfId="0" applyBorder="1" applyProtection="1">
      <protection locked="0"/>
    </xf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right" shrinkToFit="1"/>
    </xf>
    <xf numFmtId="2" fontId="0" fillId="0" borderId="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right" shrinkToFit="1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64;&#1050;&#1054;&#1051;&#1040;%20&#1084;&#1077;&#1085;&#1102;%202021-2022/&#1060;&#1045;&#1042;&#1056;&#1040;&#1051;&#1068;/14-19.02%20&#1089;&#1090;&#1072;&#1088;&#1096;&#1080;&#1077;/&#1052;&#1077;&#1085;&#1102;%20&#1085;&#1072;%2014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64;&#1050;&#1054;&#1051;&#1040;%20&#1084;&#1077;&#1085;&#1102;%202021-2022/&#1060;&#1045;&#1042;&#1056;&#1040;&#1051;&#1068;/14-18.02%20&#1084;&#1083;&#1072;&#1076;&#1096;&#1080;&#1077;/&#1052;&#1077;&#1085;&#1102;%20&#1085;&#1072;%2014.02.2022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."/>
      <sheetName val="Лист2"/>
      <sheetName val="Лист3"/>
    </sheetNames>
    <sheetDataSet>
      <sheetData sheetId="0">
        <row r="7">
          <cell r="A7" t="str">
            <v>+Ветчина вареная (40/50)</v>
          </cell>
        </row>
        <row r="8">
          <cell r="A8" t="str">
            <v>*Каша ячневая вязкая  (гарнир)</v>
          </cell>
          <cell r="B8">
            <v>200</v>
          </cell>
          <cell r="C8">
            <v>4.4400000000000004</v>
          </cell>
          <cell r="D8">
            <v>10.56</v>
          </cell>
          <cell r="E8">
            <v>29.04</v>
          </cell>
          <cell r="F8">
            <v>228.88</v>
          </cell>
          <cell r="O8">
            <v>4.2589998245239258</v>
          </cell>
        </row>
        <row r="9">
          <cell r="A9" t="str">
            <v>+Какао с молоком</v>
          </cell>
          <cell r="B9">
            <v>200</v>
          </cell>
          <cell r="C9">
            <v>4.9800000000000004</v>
          </cell>
          <cell r="D9">
            <v>5.04</v>
          </cell>
          <cell r="E9">
            <v>31.24</v>
          </cell>
          <cell r="F9">
            <v>191.4</v>
          </cell>
          <cell r="O9">
            <v>16.302999496459961</v>
          </cell>
        </row>
        <row r="10">
          <cell r="A10" t="str">
            <v>*Батон нарезной (30)</v>
          </cell>
          <cell r="B10">
            <v>30</v>
          </cell>
          <cell r="C10">
            <v>2.31</v>
          </cell>
          <cell r="D10">
            <v>0.9</v>
          </cell>
          <cell r="E10">
            <v>15.03</v>
          </cell>
          <cell r="F10">
            <v>77.7</v>
          </cell>
          <cell r="O10">
            <v>3.5280001163482666</v>
          </cell>
        </row>
        <row r="13">
          <cell r="A13" t="str">
            <v>*Салат из квашеной капусты с луком</v>
          </cell>
        </row>
        <row r="14">
          <cell r="A14" t="str">
            <v>+Суп картофельный с клецками</v>
          </cell>
          <cell r="B14">
            <v>250</v>
          </cell>
          <cell r="C14">
            <v>2.35</v>
          </cell>
          <cell r="D14">
            <v>3.6</v>
          </cell>
          <cell r="E14">
            <v>15</v>
          </cell>
          <cell r="F14">
            <v>102.7</v>
          </cell>
          <cell r="O14">
            <v>8.619999885559082</v>
          </cell>
        </row>
        <row r="15">
          <cell r="A15" t="str">
            <v>+Плов из отварной курицы</v>
          </cell>
          <cell r="B15">
            <v>200</v>
          </cell>
          <cell r="C15">
            <v>16.82</v>
          </cell>
          <cell r="D15">
            <v>24.1</v>
          </cell>
          <cell r="E15">
            <v>47.7</v>
          </cell>
          <cell r="F15">
            <v>479.72</v>
          </cell>
          <cell r="O15">
            <v>48.633998870849609</v>
          </cell>
        </row>
        <row r="16">
          <cell r="A16" t="str">
            <v>*Компот из яблок с лимонами</v>
          </cell>
          <cell r="B16">
            <v>200</v>
          </cell>
          <cell r="C16">
            <v>0.3</v>
          </cell>
          <cell r="D16">
            <v>0.2</v>
          </cell>
          <cell r="E16">
            <v>25.1</v>
          </cell>
          <cell r="F16">
            <v>103</v>
          </cell>
          <cell r="O16">
            <v>11.052000045776367</v>
          </cell>
        </row>
        <row r="17">
          <cell r="B17">
            <v>45</v>
          </cell>
          <cell r="C17">
            <v>2.97</v>
          </cell>
          <cell r="D17">
            <v>0.54</v>
          </cell>
          <cell r="E17">
            <v>17.82</v>
          </cell>
          <cell r="F17">
            <v>89.1</v>
          </cell>
          <cell r="O17">
            <v>3.0380001068115234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л."/>
      <sheetName val="Лист2"/>
      <sheetName val="Лист3"/>
    </sheetNames>
    <sheetDataSet>
      <sheetData sheetId="0">
        <row r="7">
          <cell r="C7">
            <v>9.0399999999999991</v>
          </cell>
          <cell r="D7">
            <v>8.36</v>
          </cell>
          <cell r="E7">
            <v>0</v>
          </cell>
          <cell r="F7">
            <v>111.4</v>
          </cell>
          <cell r="O7">
            <v>16.593999862670898</v>
          </cell>
        </row>
        <row r="13">
          <cell r="C13">
            <v>1.28</v>
          </cell>
          <cell r="D13">
            <v>8.08</v>
          </cell>
          <cell r="E13">
            <v>2.4</v>
          </cell>
          <cell r="F13">
            <v>87.2</v>
          </cell>
          <cell r="O13">
            <v>16.222000122070313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14" t="s">
        <v>27</v>
      </c>
      <c r="I1" t="s">
        <v>1</v>
      </c>
      <c r="J1" s="13">
        <v>44606</v>
      </c>
    </row>
    <row r="2" spans="1:10" ht="7.5" customHeight="1" thickBot="1"/>
    <row r="3" spans="1:10" ht="15.75" thickBot="1">
      <c r="A3" s="43" t="s">
        <v>2</v>
      </c>
      <c r="B3" s="44" t="s">
        <v>3</v>
      </c>
      <c r="C3" s="44" t="s">
        <v>22</v>
      </c>
      <c r="D3" s="44" t="s">
        <v>4</v>
      </c>
      <c r="E3" s="44" t="s">
        <v>23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thickBot="1">
      <c r="A4" s="46" t="s">
        <v>10</v>
      </c>
      <c r="B4" s="3" t="s">
        <v>11</v>
      </c>
      <c r="C4" s="24">
        <v>102</v>
      </c>
      <c r="D4" s="47" t="str">
        <f>[1]Ст.!A7</f>
        <v>+Ветчина вареная (40/50)</v>
      </c>
      <c r="E4" s="48" t="s">
        <v>28</v>
      </c>
      <c r="F4" s="49">
        <f>[2]Мл.!$O$7</f>
        <v>16.593999862670898</v>
      </c>
      <c r="G4" s="50">
        <f>[2]Мл.!$F$7</f>
        <v>111.4</v>
      </c>
      <c r="H4" s="50">
        <f>[2]Мл.!C7</f>
        <v>9.0399999999999991</v>
      </c>
      <c r="I4" s="50">
        <f>[2]Мл.!D7</f>
        <v>8.36</v>
      </c>
      <c r="J4" s="51">
        <f>[2]Мл.!E7</f>
        <v>0</v>
      </c>
    </row>
    <row r="5" spans="1:10">
      <c r="A5" s="36"/>
      <c r="B5" s="3" t="s">
        <v>11</v>
      </c>
      <c r="C5" s="26">
        <v>255</v>
      </c>
      <c r="D5" s="38" t="str">
        <f>[1]Ст.!A8</f>
        <v>*Каша ячневая вязкая  (гарнир)</v>
      </c>
      <c r="E5" s="39">
        <f>[1]Ст.!B8</f>
        <v>200</v>
      </c>
      <c r="F5" s="40">
        <f>[1]Ст.!O8</f>
        <v>4.2589998245239258</v>
      </c>
      <c r="G5" s="41">
        <f>[1]Ст.!F8</f>
        <v>228.88</v>
      </c>
      <c r="H5" s="41">
        <f>[1]Ст.!C8</f>
        <v>4.4400000000000004</v>
      </c>
      <c r="I5" s="41">
        <f>[1]Ст.!D8</f>
        <v>10.56</v>
      </c>
      <c r="J5" s="42">
        <f>[1]Ст.!E8</f>
        <v>29.04</v>
      </c>
    </row>
    <row r="6" spans="1:10">
      <c r="A6" s="32"/>
      <c r="B6" s="1" t="s">
        <v>12</v>
      </c>
      <c r="C6" s="25">
        <v>497</v>
      </c>
      <c r="D6" s="28" t="str">
        <f>[1]Ст.!A9</f>
        <v>+Какао с молоком</v>
      </c>
      <c r="E6" s="22">
        <f>[1]Ст.!B9</f>
        <v>200</v>
      </c>
      <c r="F6" s="29">
        <f>[1]Ст.!O9</f>
        <v>16.302999496459961</v>
      </c>
      <c r="G6" s="23">
        <f>[1]Ст.!F9</f>
        <v>191.4</v>
      </c>
      <c r="H6" s="23">
        <f>[1]Ст.!C9</f>
        <v>4.9800000000000004</v>
      </c>
      <c r="I6" s="23">
        <f>[1]Ст.!D9</f>
        <v>5.04</v>
      </c>
      <c r="J6" s="33">
        <f>[1]Ст.!E9</f>
        <v>31.24</v>
      </c>
    </row>
    <row r="7" spans="1:10">
      <c r="A7" s="32"/>
      <c r="B7" s="1" t="s">
        <v>21</v>
      </c>
      <c r="C7" s="25">
        <v>111</v>
      </c>
      <c r="D7" s="28" t="str">
        <f>[1]Ст.!A10</f>
        <v>*Батон нарезной (30)</v>
      </c>
      <c r="E7" s="22">
        <f>[1]Ст.!B10</f>
        <v>30</v>
      </c>
      <c r="F7" s="29">
        <f>[1]Ст.!O10</f>
        <v>3.5280001163482666</v>
      </c>
      <c r="G7" s="23">
        <f>[1]Ст.!F10</f>
        <v>77.7</v>
      </c>
      <c r="H7" s="23">
        <f>[1]Ст.!C10</f>
        <v>2.31</v>
      </c>
      <c r="I7" s="23">
        <f>[1]Ст.!D10</f>
        <v>0.9</v>
      </c>
      <c r="J7" s="33">
        <f>[1]Ст.!E10</f>
        <v>15.03</v>
      </c>
    </row>
    <row r="8" spans="1:10">
      <c r="A8" s="32"/>
      <c r="B8" s="30" t="s">
        <v>25</v>
      </c>
      <c r="C8" s="25"/>
      <c r="D8" s="30"/>
      <c r="E8" s="21"/>
      <c r="F8" s="31"/>
      <c r="G8" s="21"/>
      <c r="H8" s="30"/>
      <c r="I8" s="30"/>
      <c r="J8" s="34"/>
    </row>
    <row r="9" spans="1:10" ht="15.75" thickBot="1">
      <c r="A9" s="35"/>
      <c r="B9" s="5"/>
      <c r="C9" s="5"/>
      <c r="D9" s="5"/>
      <c r="E9" s="5"/>
      <c r="F9" s="17"/>
      <c r="G9" s="11"/>
      <c r="H9" s="11"/>
      <c r="I9" s="11"/>
      <c r="J9" s="12"/>
    </row>
    <row r="10" spans="1:10">
      <c r="A10" s="46" t="s">
        <v>13</v>
      </c>
      <c r="B10" s="4"/>
      <c r="C10" s="4"/>
      <c r="D10" s="18"/>
      <c r="E10" s="7"/>
      <c r="F10" s="15"/>
      <c r="G10" s="7"/>
      <c r="H10" s="7"/>
      <c r="I10" s="7"/>
      <c r="J10" s="8"/>
    </row>
    <row r="11" spans="1:10">
      <c r="A11" s="32"/>
      <c r="B11" s="2"/>
      <c r="C11" s="2"/>
      <c r="D11" s="19"/>
      <c r="E11" s="9"/>
      <c r="F11" s="16"/>
      <c r="G11" s="9"/>
      <c r="H11" s="9"/>
      <c r="I11" s="9"/>
      <c r="J11" s="10"/>
    </row>
    <row r="12" spans="1:10" ht="15.75" thickBot="1">
      <c r="A12" s="35"/>
      <c r="B12" s="5"/>
      <c r="C12" s="5"/>
      <c r="D12" s="20"/>
      <c r="E12" s="11"/>
      <c r="F12" s="17"/>
      <c r="G12" s="11"/>
      <c r="H12" s="11"/>
      <c r="I12" s="11"/>
      <c r="J12" s="12"/>
    </row>
    <row r="13" spans="1:10">
      <c r="A13" s="36" t="s">
        <v>14</v>
      </c>
      <c r="B13" s="6" t="s">
        <v>15</v>
      </c>
      <c r="C13" s="26">
        <v>48</v>
      </c>
      <c r="D13" s="38" t="str">
        <f>[1]Ст.!A13</f>
        <v>*Салат из квашеной капусты с луком</v>
      </c>
      <c r="E13" s="39" t="s">
        <v>29</v>
      </c>
      <c r="F13" s="40">
        <f>[2]Мл.!$O$13</f>
        <v>16.222000122070313</v>
      </c>
      <c r="G13" s="41">
        <f>[2]Мл.!$F$13</f>
        <v>87.2</v>
      </c>
      <c r="H13" s="41">
        <f>[2]Мл.!C13</f>
        <v>1.28</v>
      </c>
      <c r="I13" s="41">
        <f>[2]Мл.!D13</f>
        <v>8.08</v>
      </c>
      <c r="J13" s="42">
        <f>[2]Мл.!E13</f>
        <v>2.4</v>
      </c>
    </row>
    <row r="14" spans="1:10">
      <c r="A14" s="32"/>
      <c r="B14" s="1" t="s">
        <v>16</v>
      </c>
      <c r="C14" s="25">
        <v>146</v>
      </c>
      <c r="D14" s="28" t="str">
        <f>[1]Ст.!A14</f>
        <v>+Суп картофельный с клецками</v>
      </c>
      <c r="E14" s="27">
        <f>[1]Ст.!B14</f>
        <v>250</v>
      </c>
      <c r="F14" s="29">
        <f>[1]Ст.!O14</f>
        <v>8.619999885559082</v>
      </c>
      <c r="G14" s="23">
        <f>[1]Ст.!F14</f>
        <v>102.7</v>
      </c>
      <c r="H14" s="23">
        <f>[1]Ст.!C14</f>
        <v>2.35</v>
      </c>
      <c r="I14" s="23">
        <f>[1]Ст.!D14</f>
        <v>3.6</v>
      </c>
      <c r="J14" s="33">
        <f>[1]Ст.!E14</f>
        <v>15</v>
      </c>
    </row>
    <row r="15" spans="1:10">
      <c r="A15" s="32"/>
      <c r="B15" s="1" t="s">
        <v>17</v>
      </c>
      <c r="C15" s="25">
        <v>406</v>
      </c>
      <c r="D15" s="28" t="str">
        <f>[1]Ст.!A15</f>
        <v>+Плов из отварной курицы</v>
      </c>
      <c r="E15" s="22">
        <f>[1]Ст.!B15</f>
        <v>200</v>
      </c>
      <c r="F15" s="29">
        <f>[1]Ст.!O15</f>
        <v>48.633998870849609</v>
      </c>
      <c r="G15" s="23">
        <f>[1]Ст.!F15</f>
        <v>479.72</v>
      </c>
      <c r="H15" s="23">
        <f>[1]Ст.!C15</f>
        <v>16.82</v>
      </c>
      <c r="I15" s="23">
        <f>[1]Ст.!D15</f>
        <v>24.1</v>
      </c>
      <c r="J15" s="33">
        <f>[1]Ст.!E15</f>
        <v>47.7</v>
      </c>
    </row>
    <row r="16" spans="1:10">
      <c r="A16" s="32"/>
      <c r="B16" s="1" t="s">
        <v>18</v>
      </c>
      <c r="C16" s="25">
        <v>509</v>
      </c>
      <c r="D16" s="28" t="str">
        <f>[1]Ст.!A16</f>
        <v>*Компот из яблок с лимонами</v>
      </c>
      <c r="E16" s="22">
        <f>[1]Ст.!B16</f>
        <v>200</v>
      </c>
      <c r="F16" s="29">
        <f>[1]Ст.!O16</f>
        <v>11.052000045776367</v>
      </c>
      <c r="G16" s="23">
        <f>[1]Ст.!F16</f>
        <v>103</v>
      </c>
      <c r="H16" s="23">
        <f>[1]Ст.!C16</f>
        <v>0.3</v>
      </c>
      <c r="I16" s="23">
        <f>[1]Ст.!D16</f>
        <v>0.2</v>
      </c>
      <c r="J16" s="33">
        <f>[1]Ст.!E16</f>
        <v>25.1</v>
      </c>
    </row>
    <row r="17" spans="1:10">
      <c r="A17" s="32"/>
      <c r="B17" s="1" t="s">
        <v>19</v>
      </c>
      <c r="C17" s="25">
        <v>109</v>
      </c>
      <c r="D17" s="28" t="s">
        <v>26</v>
      </c>
      <c r="E17" s="22">
        <f>[1]Ст.!B17</f>
        <v>45</v>
      </c>
      <c r="F17" s="29">
        <f>[1]Ст.!O17</f>
        <v>3.0380001068115234</v>
      </c>
      <c r="G17" s="23">
        <f>[1]Ст.!F17</f>
        <v>89.1</v>
      </c>
      <c r="H17" s="23">
        <f>[1]Ст.!C17</f>
        <v>2.97</v>
      </c>
      <c r="I17" s="23">
        <f>[1]Ст.!D17</f>
        <v>0.54</v>
      </c>
      <c r="J17" s="33">
        <f>[1]Ст.!E17</f>
        <v>17.82</v>
      </c>
    </row>
    <row r="18" spans="1:10">
      <c r="A18" s="32"/>
      <c r="B18" s="1"/>
      <c r="C18" s="25"/>
      <c r="D18" s="28"/>
      <c r="E18" s="22"/>
      <c r="F18" s="29"/>
      <c r="G18" s="23"/>
      <c r="H18" s="23"/>
      <c r="I18" s="23"/>
      <c r="J18" s="33"/>
    </row>
    <row r="19" spans="1:10">
      <c r="A19" s="32"/>
      <c r="B19" s="1"/>
      <c r="C19" s="25"/>
      <c r="D19" s="30"/>
      <c r="E19" s="21"/>
      <c r="F19" s="31"/>
      <c r="G19" s="21"/>
      <c r="H19" s="21"/>
      <c r="I19" s="21"/>
      <c r="J19" s="37"/>
    </row>
    <row r="20" spans="1:10">
      <c r="A20" s="32"/>
      <c r="B20" s="2"/>
      <c r="C20" s="2"/>
      <c r="D20" s="19"/>
      <c r="E20" s="9"/>
      <c r="F20" s="16"/>
      <c r="G20" s="9"/>
      <c r="H20" s="9"/>
      <c r="I20" s="9"/>
      <c r="J20" s="10"/>
    </row>
    <row r="21" spans="1:10" ht="15.75" thickBot="1">
      <c r="A21" s="35"/>
      <c r="B21" s="5"/>
      <c r="C21" s="5"/>
      <c r="D21" s="20"/>
      <c r="E21" s="11"/>
      <c r="F21" s="17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2021-05-21T09:35:18Z</cp:lastPrinted>
  <dcterms:created xsi:type="dcterms:W3CDTF">2015-06-05T18:19:34Z</dcterms:created>
  <dcterms:modified xsi:type="dcterms:W3CDTF">2022-02-13T19:40:54Z</dcterms:modified>
</cp:coreProperties>
</file>